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anchez\Desktop\personnel\"/>
    </mc:Choice>
  </mc:AlternateContent>
  <bookViews>
    <workbookView xWindow="0" yWindow="0" windowWidth="28800" windowHeight="12435"/>
  </bookViews>
  <sheets>
    <sheet name="Bon de commande" sheetId="1" r:id="rId1"/>
    <sheet name="Correspondances de taill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M14" i="1"/>
  <c r="M13" i="1"/>
  <c r="M12" i="1"/>
  <c r="M11" i="1"/>
  <c r="M9" i="1"/>
  <c r="M8" i="1"/>
  <c r="M7" i="1"/>
  <c r="M16" i="1" l="1"/>
</calcChain>
</file>

<file path=xl/comments1.xml><?xml version="1.0" encoding="utf-8"?>
<comments xmlns="http://schemas.openxmlformats.org/spreadsheetml/2006/main">
  <authors>
    <author>SANCHEZ Christophe</author>
  </authors>
  <commentList>
    <comment ref="M11" authorId="0" shapeId="0">
      <text>
        <r>
          <rPr>
            <b/>
            <sz val="9"/>
            <color indexed="81"/>
            <rFont val="Tahoma"/>
            <family val="2"/>
          </rPr>
          <t>SANCHEZ Christophe: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>
      <text>
        <r>
          <rPr>
            <b/>
            <sz val="9"/>
            <color indexed="81"/>
            <rFont val="Tahoma"/>
            <family val="2"/>
          </rPr>
          <t>SANCHEZ Christophe: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3" authorId="0" shapeId="0">
      <text>
        <r>
          <rPr>
            <b/>
            <sz val="9"/>
            <color indexed="81"/>
            <rFont val="Tahoma"/>
            <family val="2"/>
          </rPr>
          <t>SANCHEZ Christophe: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4" authorId="0" shapeId="0">
      <text>
        <r>
          <rPr>
            <b/>
            <sz val="9"/>
            <color indexed="81"/>
            <rFont val="Tahoma"/>
            <family val="2"/>
          </rPr>
          <t>SANCHEZ Christophe: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</rPr>
          <t>SANCHEZ Christophe: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<sst xmlns="http://schemas.openxmlformats.org/spreadsheetml/2006/main" count="31" uniqueCount="29">
  <si>
    <t>visuel</t>
  </si>
  <si>
    <t>4XS</t>
  </si>
  <si>
    <t>3XS</t>
  </si>
  <si>
    <t>2XS</t>
  </si>
  <si>
    <t>XS</t>
  </si>
  <si>
    <t>S</t>
  </si>
  <si>
    <t>M</t>
  </si>
  <si>
    <t>L</t>
  </si>
  <si>
    <t>2XL</t>
  </si>
  <si>
    <t>3XL</t>
  </si>
  <si>
    <t>TAILLES</t>
  </si>
  <si>
    <t>REFERENCE</t>
  </si>
  <si>
    <t>TOTAL</t>
  </si>
  <si>
    <t>initiales</t>
  </si>
  <si>
    <t>A103210.203</t>
  </si>
  <si>
    <t>A102252.332</t>
  </si>
  <si>
    <t>A103315.332</t>
  </si>
  <si>
    <t>TOTAL A PAYER</t>
  </si>
  <si>
    <t>A901714.203</t>
  </si>
  <si>
    <t>A901644.203</t>
  </si>
  <si>
    <t>A900759.331</t>
  </si>
  <si>
    <t>A900250.331</t>
  </si>
  <si>
    <t>A901939.332</t>
  </si>
  <si>
    <t>TELEPHONE</t>
  </si>
  <si>
    <t>ADRESSE</t>
  </si>
  <si>
    <t>NOM PRENOM</t>
  </si>
  <si>
    <t>HOMMES</t>
  </si>
  <si>
    <t>FEMMES</t>
  </si>
  <si>
    <t>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</si>
</sst>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/>
    <xf numFmtId="164" fontId="1" fillId="2" borderId="1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6</xdr:row>
      <xdr:rowOff>32077</xdr:rowOff>
    </xdr:from>
    <xdr:to>
      <xdr:col>1</xdr:col>
      <xdr:colOff>4067175</xdr:colOff>
      <xdr:row>6</xdr:row>
      <xdr:rowOff>2028825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9275" y="1537027"/>
          <a:ext cx="4010025" cy="1996748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895351</xdr:colOff>
      <xdr:row>7</xdr:row>
      <xdr:rowOff>19049</xdr:rowOff>
    </xdr:from>
    <xdr:to>
      <xdr:col>1</xdr:col>
      <xdr:colOff>2924175</xdr:colOff>
      <xdr:row>7</xdr:row>
      <xdr:rowOff>2033224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5351" y="3581399"/>
          <a:ext cx="2028824" cy="201417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8</xdr:row>
      <xdr:rowOff>47625</xdr:rowOff>
    </xdr:from>
    <xdr:to>
      <xdr:col>1</xdr:col>
      <xdr:colOff>4105275</xdr:colOff>
      <xdr:row>8</xdr:row>
      <xdr:rowOff>2036588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9276" y="5667375"/>
          <a:ext cx="4048124" cy="198896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</xdr:row>
      <xdr:rowOff>40965</xdr:rowOff>
    </xdr:from>
    <xdr:to>
      <xdr:col>1</xdr:col>
      <xdr:colOff>4114799</xdr:colOff>
      <xdr:row>10</xdr:row>
      <xdr:rowOff>2024494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00225" y="7718115"/>
          <a:ext cx="4076699" cy="198352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11</xdr:row>
      <xdr:rowOff>36834</xdr:rowOff>
    </xdr:from>
    <xdr:to>
      <xdr:col>1</xdr:col>
      <xdr:colOff>4114800</xdr:colOff>
      <xdr:row>11</xdr:row>
      <xdr:rowOff>2020085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09751" y="9771384"/>
          <a:ext cx="4067174" cy="198325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952501</xdr:colOff>
      <xdr:row>12</xdr:row>
      <xdr:rowOff>26632</xdr:rowOff>
    </xdr:from>
    <xdr:to>
      <xdr:col>1</xdr:col>
      <xdr:colOff>2952750</xdr:colOff>
      <xdr:row>12</xdr:row>
      <xdr:rowOff>2018799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14626" y="11818582"/>
          <a:ext cx="2000249" cy="199216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952501</xdr:colOff>
      <xdr:row>13</xdr:row>
      <xdr:rowOff>29234</xdr:rowOff>
    </xdr:from>
    <xdr:to>
      <xdr:col>1</xdr:col>
      <xdr:colOff>2952750</xdr:colOff>
      <xdr:row>13</xdr:row>
      <xdr:rowOff>2029483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714626" y="13878584"/>
          <a:ext cx="2000249" cy="2000249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14</xdr:row>
      <xdr:rowOff>52050</xdr:rowOff>
    </xdr:from>
    <xdr:to>
      <xdr:col>1</xdr:col>
      <xdr:colOff>4057650</xdr:colOff>
      <xdr:row>14</xdr:row>
      <xdr:rowOff>1993874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19275" y="15958800"/>
          <a:ext cx="4000500" cy="1941824"/>
        </a:xfrm>
        <a:prstGeom prst="rect">
          <a:avLst/>
        </a:prstGeom>
      </xdr:spPr>
    </xdr:pic>
    <xdr:clientData/>
  </xdr:twoCellAnchor>
  <xdr:twoCellAnchor>
    <xdr:from>
      <xdr:col>1</xdr:col>
      <xdr:colOff>3152775</xdr:colOff>
      <xdr:row>6</xdr:row>
      <xdr:rowOff>1466850</xdr:rowOff>
    </xdr:from>
    <xdr:to>
      <xdr:col>1</xdr:col>
      <xdr:colOff>3990975</xdr:colOff>
      <xdr:row>6</xdr:row>
      <xdr:rowOff>1876425</xdr:rowOff>
    </xdr:to>
    <xdr:sp macro="" textlink="">
      <xdr:nvSpPr>
        <xdr:cNvPr id="13" name="Rectangle à coins arrondis 12"/>
        <xdr:cNvSpPr/>
      </xdr:nvSpPr>
      <xdr:spPr>
        <a:xfrm>
          <a:off x="4095750" y="2971800"/>
          <a:ext cx="838200" cy="4095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001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/>
            <a:t>30€</a:t>
          </a:r>
        </a:p>
      </xdr:txBody>
    </xdr:sp>
    <xdr:clientData/>
  </xdr:twoCellAnchor>
  <xdr:twoCellAnchor>
    <xdr:from>
      <xdr:col>1</xdr:col>
      <xdr:colOff>3105150</xdr:colOff>
      <xdr:row>7</xdr:row>
      <xdr:rowOff>1362075</xdr:rowOff>
    </xdr:from>
    <xdr:to>
      <xdr:col>1</xdr:col>
      <xdr:colOff>3943350</xdr:colOff>
      <xdr:row>7</xdr:row>
      <xdr:rowOff>1771650</xdr:rowOff>
    </xdr:to>
    <xdr:sp macro="" textlink="">
      <xdr:nvSpPr>
        <xdr:cNvPr id="14" name="Rectangle à coins arrondis 13"/>
        <xdr:cNvSpPr/>
      </xdr:nvSpPr>
      <xdr:spPr>
        <a:xfrm>
          <a:off x="4048125" y="4924425"/>
          <a:ext cx="838200" cy="4095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001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/>
            <a:t>14€</a:t>
          </a:r>
        </a:p>
      </xdr:txBody>
    </xdr:sp>
    <xdr:clientData/>
  </xdr:twoCellAnchor>
  <xdr:twoCellAnchor>
    <xdr:from>
      <xdr:col>1</xdr:col>
      <xdr:colOff>3190875</xdr:colOff>
      <xdr:row>8</xdr:row>
      <xdr:rowOff>1514475</xdr:rowOff>
    </xdr:from>
    <xdr:to>
      <xdr:col>1</xdr:col>
      <xdr:colOff>4029075</xdr:colOff>
      <xdr:row>8</xdr:row>
      <xdr:rowOff>1924050</xdr:rowOff>
    </xdr:to>
    <xdr:sp macro="" textlink="">
      <xdr:nvSpPr>
        <xdr:cNvPr id="15" name="Rectangle à coins arrondis 14"/>
        <xdr:cNvSpPr/>
      </xdr:nvSpPr>
      <xdr:spPr>
        <a:xfrm>
          <a:off x="4133850" y="7134225"/>
          <a:ext cx="838200" cy="4095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001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/>
            <a:t>46€</a:t>
          </a:r>
        </a:p>
      </xdr:txBody>
    </xdr:sp>
    <xdr:clientData/>
  </xdr:twoCellAnchor>
  <xdr:twoCellAnchor>
    <xdr:from>
      <xdr:col>1</xdr:col>
      <xdr:colOff>3209925</xdr:colOff>
      <xdr:row>10</xdr:row>
      <xdr:rowOff>1545915</xdr:rowOff>
    </xdr:from>
    <xdr:to>
      <xdr:col>1</xdr:col>
      <xdr:colOff>4048125</xdr:colOff>
      <xdr:row>10</xdr:row>
      <xdr:rowOff>1955490</xdr:rowOff>
    </xdr:to>
    <xdr:sp macro="" textlink="">
      <xdr:nvSpPr>
        <xdr:cNvPr id="17" name="Rectangle à coins arrondis 16"/>
        <xdr:cNvSpPr/>
      </xdr:nvSpPr>
      <xdr:spPr>
        <a:xfrm>
          <a:off x="4152900" y="9223065"/>
          <a:ext cx="838200" cy="4095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001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/>
            <a:t>22€</a:t>
          </a:r>
        </a:p>
      </xdr:txBody>
    </xdr:sp>
    <xdr:clientData/>
  </xdr:twoCellAnchor>
  <xdr:twoCellAnchor>
    <xdr:from>
      <xdr:col>1</xdr:col>
      <xdr:colOff>3219451</xdr:colOff>
      <xdr:row>11</xdr:row>
      <xdr:rowOff>1551309</xdr:rowOff>
    </xdr:from>
    <xdr:to>
      <xdr:col>1</xdr:col>
      <xdr:colOff>4057651</xdr:colOff>
      <xdr:row>11</xdr:row>
      <xdr:rowOff>1960884</xdr:rowOff>
    </xdr:to>
    <xdr:sp macro="" textlink="">
      <xdr:nvSpPr>
        <xdr:cNvPr id="18" name="Rectangle à coins arrondis 17"/>
        <xdr:cNvSpPr/>
      </xdr:nvSpPr>
      <xdr:spPr>
        <a:xfrm>
          <a:off x="4162426" y="11285859"/>
          <a:ext cx="838200" cy="4095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001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/>
            <a:t>24€</a:t>
          </a:r>
        </a:p>
      </xdr:txBody>
    </xdr:sp>
    <xdr:clientData/>
  </xdr:twoCellAnchor>
  <xdr:twoCellAnchor>
    <xdr:from>
      <xdr:col>1</xdr:col>
      <xdr:colOff>3190875</xdr:colOff>
      <xdr:row>12</xdr:row>
      <xdr:rowOff>1533525</xdr:rowOff>
    </xdr:from>
    <xdr:to>
      <xdr:col>1</xdr:col>
      <xdr:colOff>4029075</xdr:colOff>
      <xdr:row>12</xdr:row>
      <xdr:rowOff>1943100</xdr:rowOff>
    </xdr:to>
    <xdr:sp macro="" textlink="">
      <xdr:nvSpPr>
        <xdr:cNvPr id="19" name="Rectangle à coins arrondis 18"/>
        <xdr:cNvSpPr/>
      </xdr:nvSpPr>
      <xdr:spPr>
        <a:xfrm>
          <a:off x="4133850" y="13325475"/>
          <a:ext cx="838200" cy="4095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001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/>
            <a:t>19€</a:t>
          </a:r>
        </a:p>
      </xdr:txBody>
    </xdr:sp>
    <xdr:clientData/>
  </xdr:twoCellAnchor>
  <xdr:twoCellAnchor>
    <xdr:from>
      <xdr:col>1</xdr:col>
      <xdr:colOff>3105150</xdr:colOff>
      <xdr:row>13</xdr:row>
      <xdr:rowOff>1514475</xdr:rowOff>
    </xdr:from>
    <xdr:to>
      <xdr:col>1</xdr:col>
      <xdr:colOff>3943350</xdr:colOff>
      <xdr:row>13</xdr:row>
      <xdr:rowOff>1924050</xdr:rowOff>
    </xdr:to>
    <xdr:sp macro="" textlink="">
      <xdr:nvSpPr>
        <xdr:cNvPr id="20" name="Rectangle à coins arrondis 19"/>
        <xdr:cNvSpPr/>
      </xdr:nvSpPr>
      <xdr:spPr>
        <a:xfrm>
          <a:off x="4048125" y="15363825"/>
          <a:ext cx="838200" cy="4095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001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/>
            <a:t>10€</a:t>
          </a:r>
        </a:p>
      </xdr:txBody>
    </xdr:sp>
    <xdr:clientData/>
  </xdr:twoCellAnchor>
  <xdr:twoCellAnchor>
    <xdr:from>
      <xdr:col>1</xdr:col>
      <xdr:colOff>3219450</xdr:colOff>
      <xdr:row>14</xdr:row>
      <xdr:rowOff>1518900</xdr:rowOff>
    </xdr:from>
    <xdr:to>
      <xdr:col>1</xdr:col>
      <xdr:colOff>4057650</xdr:colOff>
      <xdr:row>14</xdr:row>
      <xdr:rowOff>1928475</xdr:rowOff>
    </xdr:to>
    <xdr:sp macro="" textlink="">
      <xdr:nvSpPr>
        <xdr:cNvPr id="21" name="Rectangle à coins arrondis 20"/>
        <xdr:cNvSpPr/>
      </xdr:nvSpPr>
      <xdr:spPr>
        <a:xfrm>
          <a:off x="4162425" y="17425650"/>
          <a:ext cx="838200" cy="4095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001">
          <a:schemeClr val="dk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/>
            <a:t>46€</a:t>
          </a:r>
        </a:p>
      </xdr:txBody>
    </xdr:sp>
    <xdr:clientData/>
  </xdr:twoCellAnchor>
  <xdr:oneCellAnchor>
    <xdr:from>
      <xdr:col>1</xdr:col>
      <xdr:colOff>1029681</xdr:colOff>
      <xdr:row>14</xdr:row>
      <xdr:rowOff>1069473</xdr:rowOff>
    </xdr:from>
    <xdr:ext cx="1864934" cy="374141"/>
    <xdr:sp macro="" textlink="">
      <xdr:nvSpPr>
        <xdr:cNvPr id="3" name="Rectangle 2"/>
        <xdr:cNvSpPr/>
      </xdr:nvSpPr>
      <xdr:spPr>
        <a:xfrm>
          <a:off x="1972656" y="17909673"/>
          <a:ext cx="1864934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8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Modèle</a:t>
          </a:r>
          <a:r>
            <a:rPr lang="fr-FR" sz="18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Femmes</a:t>
          </a:r>
          <a:endParaRPr lang="fr-FR" sz="18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1128738</xdr:colOff>
      <xdr:row>8</xdr:row>
      <xdr:rowOff>1190625</xdr:rowOff>
    </xdr:from>
    <xdr:ext cx="1912511" cy="374141"/>
    <xdr:sp macro="" textlink="">
      <xdr:nvSpPr>
        <xdr:cNvPr id="22" name="Rectangle 21"/>
        <xdr:cNvSpPr/>
      </xdr:nvSpPr>
      <xdr:spPr>
        <a:xfrm>
          <a:off x="2071713" y="7277100"/>
          <a:ext cx="1912511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8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Modèle</a:t>
          </a:r>
          <a:r>
            <a:rPr lang="fr-FR" sz="18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Hommes</a:t>
          </a:r>
          <a:endParaRPr lang="fr-FR" sz="18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705382</xdr:colOff>
      <xdr:row>43</xdr:row>
      <xdr:rowOff>28575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373382" cy="822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abSelected="1" topLeftCell="A5" workbookViewId="0">
      <selection activeCell="J7" sqref="J7"/>
    </sheetView>
  </sheetViews>
  <sheetFormatPr baseColWidth="10" defaultRowHeight="15" x14ac:dyDescent="0.25"/>
  <cols>
    <col min="1" max="1" width="14.140625" customWidth="1"/>
    <col min="2" max="2" width="62.28515625" customWidth="1"/>
    <col min="3" max="12" width="4.7109375" customWidth="1"/>
    <col min="13" max="13" width="17.140625" customWidth="1"/>
    <col min="14" max="16" width="8.7109375" customWidth="1"/>
  </cols>
  <sheetData>
    <row r="1" spans="1:16" x14ac:dyDescent="0.25">
      <c r="A1" s="1"/>
      <c r="B1" s="2" t="s">
        <v>25</v>
      </c>
      <c r="C1" s="14" t="s">
        <v>23</v>
      </c>
      <c r="D1" s="15"/>
      <c r="E1" s="15"/>
      <c r="F1" s="15"/>
      <c r="G1" s="16"/>
      <c r="H1" s="14" t="s">
        <v>24</v>
      </c>
      <c r="I1" s="15"/>
      <c r="J1" s="15"/>
      <c r="K1" s="15"/>
      <c r="L1" s="15"/>
      <c r="M1" s="15"/>
      <c r="N1" s="6"/>
      <c r="O1" s="10"/>
      <c r="P1" s="10"/>
    </row>
    <row r="2" spans="1:16" x14ac:dyDescent="0.25">
      <c r="A2" s="27"/>
      <c r="B2" s="29"/>
      <c r="C2" s="17"/>
      <c r="D2" s="18"/>
      <c r="E2" s="18"/>
      <c r="F2" s="18"/>
      <c r="G2" s="19"/>
      <c r="H2" s="23"/>
      <c r="I2" s="24"/>
      <c r="J2" s="24"/>
      <c r="K2" s="24"/>
      <c r="L2" s="24"/>
      <c r="M2" s="24"/>
      <c r="N2" s="19"/>
      <c r="O2" s="19"/>
      <c r="P2" s="19"/>
    </row>
    <row r="3" spans="1:16" x14ac:dyDescent="0.25">
      <c r="A3" s="28"/>
      <c r="B3" s="30"/>
      <c r="C3" s="20"/>
      <c r="D3" s="21"/>
      <c r="E3" s="21"/>
      <c r="F3" s="21"/>
      <c r="G3" s="22"/>
      <c r="H3" s="25"/>
      <c r="I3" s="26"/>
      <c r="J3" s="26"/>
      <c r="K3" s="26"/>
      <c r="L3" s="26"/>
      <c r="M3" s="26"/>
      <c r="N3" s="22"/>
      <c r="O3" s="22"/>
      <c r="P3" s="22"/>
    </row>
    <row r="4" spans="1:16" ht="36.75" customHeight="1" x14ac:dyDescent="0.25">
      <c r="A4" s="35" t="s">
        <v>11</v>
      </c>
      <c r="B4" s="35" t="s">
        <v>0</v>
      </c>
      <c r="C4" s="35" t="s">
        <v>10</v>
      </c>
      <c r="D4" s="35"/>
      <c r="E4" s="35"/>
      <c r="F4" s="35"/>
      <c r="G4" s="35"/>
      <c r="H4" s="35"/>
      <c r="I4" s="35"/>
      <c r="J4" s="35"/>
      <c r="K4" s="35"/>
      <c r="L4" s="35"/>
      <c r="M4" s="35" t="s">
        <v>12</v>
      </c>
      <c r="N4" s="31" t="s">
        <v>13</v>
      </c>
      <c r="O4" s="31" t="s">
        <v>13</v>
      </c>
      <c r="P4" s="31" t="s">
        <v>13</v>
      </c>
    </row>
    <row r="5" spans="1:16" ht="36.75" customHeight="1" x14ac:dyDescent="0.25">
      <c r="A5" s="35"/>
      <c r="B5" s="35"/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13" t="s">
        <v>28</v>
      </c>
      <c r="K5" s="2" t="s">
        <v>8</v>
      </c>
      <c r="L5" s="2" t="s">
        <v>9</v>
      </c>
      <c r="M5" s="35"/>
      <c r="N5" s="31"/>
      <c r="O5" s="31"/>
      <c r="P5" s="31"/>
    </row>
    <row r="6" spans="1:16" ht="36.75" customHeight="1" x14ac:dyDescent="0.25">
      <c r="A6" s="32" t="s">
        <v>26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4"/>
    </row>
    <row r="7" spans="1:16" ht="162" customHeight="1" x14ac:dyDescent="0.25">
      <c r="A7" s="5" t="s">
        <v>14</v>
      </c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4">
        <f>(C7+D7+E7+F7+G7+H7+I7+J7+K7+L7)*30</f>
        <v>0</v>
      </c>
      <c r="N7" s="9"/>
      <c r="O7" s="9"/>
      <c r="P7" s="9"/>
    </row>
    <row r="8" spans="1:16" ht="162" customHeight="1" x14ac:dyDescent="0.25">
      <c r="A8" s="5" t="s">
        <v>15</v>
      </c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4">
        <f>(C8+D8+E8+F8+G8+H8+I8+J8+K8+L8)*14</f>
        <v>0</v>
      </c>
      <c r="N8" s="8"/>
      <c r="O8" s="8"/>
      <c r="P8" s="8"/>
    </row>
    <row r="9" spans="1:16" ht="162" customHeight="1" x14ac:dyDescent="0.25">
      <c r="A9" s="5" t="s">
        <v>16</v>
      </c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4">
        <f>(C9+D9+E9+F9+G9+H9+I9+J9+K9+L9)*46</f>
        <v>0</v>
      </c>
      <c r="N9" s="4"/>
      <c r="O9" s="4"/>
      <c r="P9" s="4"/>
    </row>
    <row r="10" spans="1:16" ht="36.75" customHeight="1" x14ac:dyDescent="0.25">
      <c r="A10" s="32" t="s">
        <v>27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4"/>
    </row>
    <row r="11" spans="1:16" ht="162" customHeight="1" x14ac:dyDescent="0.25">
      <c r="A11" s="5" t="s">
        <v>18</v>
      </c>
      <c r="B11" s="1"/>
      <c r="C11" s="7"/>
      <c r="D11" s="7"/>
      <c r="E11" s="3"/>
      <c r="F11" s="3"/>
      <c r="G11" s="3"/>
      <c r="H11" s="3"/>
      <c r="I11" s="3"/>
      <c r="J11" s="3"/>
      <c r="K11" s="3"/>
      <c r="L11" s="3"/>
      <c r="M11" s="4">
        <f>(C11+D11+E11+F11+G11+H11+I11+J11+K11+L11)*22</f>
        <v>0</v>
      </c>
      <c r="N11" s="9"/>
      <c r="O11" s="9"/>
      <c r="P11" s="9"/>
    </row>
    <row r="12" spans="1:16" ht="162" customHeight="1" x14ac:dyDescent="0.25">
      <c r="A12" s="5" t="s">
        <v>19</v>
      </c>
      <c r="B12" s="1"/>
      <c r="C12" s="7"/>
      <c r="D12" s="7"/>
      <c r="E12" s="3"/>
      <c r="F12" s="3"/>
      <c r="G12" s="3"/>
      <c r="H12" s="3"/>
      <c r="I12" s="3"/>
      <c r="J12" s="3"/>
      <c r="K12" s="3"/>
      <c r="L12" s="3"/>
      <c r="M12" s="4">
        <f>(C12+D12+E12+F12+G12+H12+I12+J12+K12+L12)*24</f>
        <v>0</v>
      </c>
      <c r="N12" s="9"/>
      <c r="O12" s="9"/>
      <c r="P12" s="9"/>
    </row>
    <row r="13" spans="1:16" ht="162" customHeight="1" x14ac:dyDescent="0.25">
      <c r="A13" s="5" t="s">
        <v>20</v>
      </c>
      <c r="B13" s="1"/>
      <c r="C13" s="3"/>
      <c r="D13" s="3"/>
      <c r="E13" s="3"/>
      <c r="F13" s="3"/>
      <c r="G13" s="3"/>
      <c r="H13" s="3"/>
      <c r="I13" s="3"/>
      <c r="J13" s="3"/>
      <c r="K13" s="3"/>
      <c r="L13" s="3"/>
      <c r="M13" s="4">
        <f>(C13+D13+E13+F13+G13+H13+I13+J13+K13+L13)*19</f>
        <v>0</v>
      </c>
      <c r="N13" s="9"/>
      <c r="O13" s="9"/>
      <c r="P13" s="9"/>
    </row>
    <row r="14" spans="1:16" ht="162" customHeight="1" x14ac:dyDescent="0.25">
      <c r="A14" s="5" t="s">
        <v>21</v>
      </c>
      <c r="B14" s="1"/>
      <c r="C14" s="3"/>
      <c r="D14" s="3"/>
      <c r="E14" s="3"/>
      <c r="F14" s="3"/>
      <c r="G14" s="3"/>
      <c r="H14" s="3"/>
      <c r="I14" s="3"/>
      <c r="J14" s="3"/>
      <c r="K14" s="3"/>
      <c r="L14" s="3"/>
      <c r="M14" s="4">
        <f>(C14+D14+E14+F14+G14+H14+I14+J14+K14+L14)*10</f>
        <v>0</v>
      </c>
      <c r="N14" s="9"/>
      <c r="O14" s="9"/>
      <c r="P14" s="9"/>
    </row>
    <row r="15" spans="1:16" ht="162" customHeight="1" x14ac:dyDescent="0.25">
      <c r="A15" s="5" t="s">
        <v>22</v>
      </c>
      <c r="B15" s="1"/>
      <c r="C15" s="3"/>
      <c r="D15" s="3"/>
      <c r="E15" s="3"/>
      <c r="F15" s="3"/>
      <c r="G15" s="3"/>
      <c r="H15" s="3"/>
      <c r="I15" s="3"/>
      <c r="J15" s="3"/>
      <c r="K15" s="3"/>
      <c r="L15" s="3"/>
      <c r="M15" s="4">
        <f>(C15+D15+E15+F15+G15+H15+I15+J15+K15+L15)*46</f>
        <v>0</v>
      </c>
      <c r="N15" s="4"/>
      <c r="O15" s="4"/>
      <c r="P15" s="4"/>
    </row>
    <row r="16" spans="1:16" ht="37.5" customHeight="1" x14ac:dyDescent="0.25">
      <c r="A16" s="14" t="s">
        <v>17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6"/>
      <c r="M16" s="12">
        <f>SUM(M7:M15)</f>
        <v>0</v>
      </c>
      <c r="N16" s="11"/>
      <c r="O16" s="11"/>
      <c r="P16" s="11"/>
    </row>
    <row r="17" ht="162" customHeight="1" x14ac:dyDescent="0.25"/>
    <row r="18" ht="162" customHeight="1" x14ac:dyDescent="0.25"/>
    <row r="19" ht="162" customHeight="1" x14ac:dyDescent="0.25"/>
    <row r="20" ht="162" customHeight="1" x14ac:dyDescent="0.25"/>
    <row r="21" ht="200.1" customHeight="1" x14ac:dyDescent="0.25"/>
    <row r="22" ht="200.1" customHeight="1" x14ac:dyDescent="0.25"/>
    <row r="23" ht="200.1" customHeight="1" x14ac:dyDescent="0.25"/>
    <row r="24" ht="200.1" customHeight="1" x14ac:dyDescent="0.25"/>
    <row r="25" ht="200.1" customHeight="1" x14ac:dyDescent="0.25"/>
    <row r="26" ht="200.1" customHeight="1" x14ac:dyDescent="0.25"/>
    <row r="27" ht="200.1" customHeight="1" x14ac:dyDescent="0.25"/>
    <row r="28" ht="200.1" customHeight="1" x14ac:dyDescent="0.25"/>
    <row r="29" ht="200.1" customHeight="1" x14ac:dyDescent="0.25"/>
    <row r="30" ht="200.1" customHeight="1" x14ac:dyDescent="0.25"/>
    <row r="31" ht="200.1" customHeight="1" x14ac:dyDescent="0.25"/>
    <row r="32" ht="200.1" customHeight="1" x14ac:dyDescent="0.25"/>
    <row r="33" ht="200.1" customHeight="1" x14ac:dyDescent="0.25"/>
    <row r="34" ht="200.1" customHeight="1" x14ac:dyDescent="0.25"/>
    <row r="35" ht="200.1" customHeight="1" x14ac:dyDescent="0.25"/>
    <row r="36" ht="200.1" customHeight="1" x14ac:dyDescent="0.25"/>
    <row r="37" ht="200.1" customHeight="1" x14ac:dyDescent="0.25"/>
    <row r="38" ht="200.1" customHeight="1" x14ac:dyDescent="0.25"/>
    <row r="39" ht="200.1" customHeight="1" x14ac:dyDescent="0.25"/>
    <row r="40" ht="200.1" customHeight="1" x14ac:dyDescent="0.25"/>
    <row r="41" ht="200.1" customHeight="1" x14ac:dyDescent="0.25"/>
    <row r="42" ht="200.1" customHeight="1" x14ac:dyDescent="0.25"/>
  </sheetData>
  <mergeCells count="19">
    <mergeCell ref="A2:A3"/>
    <mergeCell ref="B2:B3"/>
    <mergeCell ref="O2:O3"/>
    <mergeCell ref="O4:O5"/>
    <mergeCell ref="A16:L16"/>
    <mergeCell ref="A6:P6"/>
    <mergeCell ref="A10:P10"/>
    <mergeCell ref="B4:B5"/>
    <mergeCell ref="M4:M5"/>
    <mergeCell ref="C4:L4"/>
    <mergeCell ref="A4:A5"/>
    <mergeCell ref="P2:P3"/>
    <mergeCell ref="P4:P5"/>
    <mergeCell ref="N4:N5"/>
    <mergeCell ref="C1:G1"/>
    <mergeCell ref="H1:M1"/>
    <mergeCell ref="C2:G3"/>
    <mergeCell ref="H2:M3"/>
    <mergeCell ref="N2:N3"/>
  </mergeCells>
  <pageMargins left="0.23622047244094491" right="0.23622047244094491" top="0.74803149606299213" bottom="0.74803149606299213" header="0.31496062992125984" footer="0.31496062992125984"/>
  <pageSetup paperSize="9" scale="52" orientation="portrait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19" sqref="Q1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Bon de commande</vt:lpstr>
      <vt:lpstr>Correspondances de tailles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 Christophe</dc:creator>
  <cp:lastModifiedBy>SANCHEZ Christophe</cp:lastModifiedBy>
  <cp:lastPrinted>2024-01-28T13:53:00Z</cp:lastPrinted>
  <dcterms:created xsi:type="dcterms:W3CDTF">2024-01-28T12:59:59Z</dcterms:created>
  <dcterms:modified xsi:type="dcterms:W3CDTF">2024-02-19T17:16:33Z</dcterms:modified>
</cp:coreProperties>
</file>